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sites\SchoolsNet\SchoolsNet Documents\Administration Services and Support\Human Resources\Human Resources (HR) Services updates\"/>
    </mc:Choice>
  </mc:AlternateContent>
  <xr:revisionPtr revIDLastSave="0" documentId="13_ncr:1_{C4197D3A-D064-4A14-A71C-C5D4DE4B7F2A}" xr6:coauthVersionLast="47" xr6:coauthVersionMax="47" xr10:uidLastSave="{00000000-0000-0000-0000-000000000000}"/>
  <bookViews>
    <workbookView xWindow="-110" yWindow="-110" windowWidth="19420" windowHeight="10420" xr2:uid="{F76631D7-D760-4A60-8BF5-092250A2E886}"/>
  </bookViews>
  <sheets>
    <sheet name="Allowance Rat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2" l="1"/>
  <c r="C37" i="2" s="1"/>
  <c r="C38" i="2" s="1"/>
  <c r="C39" i="2" s="1"/>
  <c r="C40" i="2" s="1"/>
  <c r="C41" i="2" s="1"/>
  <c r="C42" i="2" s="1"/>
  <c r="C43" i="2" s="1"/>
  <c r="F29" i="2" l="1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<sst xmlns="http://schemas.openxmlformats.org/spreadsheetml/2006/main" count="48" uniqueCount="41">
  <si>
    <t xml:space="preserve">Updated </t>
  </si>
  <si>
    <t>Allowance</t>
  </si>
  <si>
    <t>2022-23</t>
  </si>
  <si>
    <t>2023-24</t>
  </si>
  <si>
    <t>Monthly</t>
  </si>
  <si>
    <t>Standby (each)</t>
  </si>
  <si>
    <t>Sleep in (each)</t>
  </si>
  <si>
    <t xml:space="preserve">Return to work (no travel) </t>
  </si>
  <si>
    <t xml:space="preserve">Return to work (each) </t>
  </si>
  <si>
    <t xml:space="preserve">First Aid (each month) </t>
  </si>
  <si>
    <t>Tool Allowances</t>
  </si>
  <si>
    <t>Weekly</t>
  </si>
  <si>
    <t>Engineers and Electricians</t>
  </si>
  <si>
    <t xml:space="preserve">Carpenters </t>
  </si>
  <si>
    <t xml:space="preserve">Bank Masons </t>
  </si>
  <si>
    <t xml:space="preserve">Mason Fixers </t>
  </si>
  <si>
    <t xml:space="preserve">Plasterers </t>
  </si>
  <si>
    <t xml:space="preserve">Bricklayers </t>
  </si>
  <si>
    <t xml:space="preserve">Painters (overall allowance) </t>
  </si>
  <si>
    <t xml:space="preserve">Wall and Floor Tilers </t>
  </si>
  <si>
    <t xml:space="preserve">Street Masons and Paviours </t>
  </si>
  <si>
    <t xml:space="preserve">Plumbers </t>
  </si>
  <si>
    <t xml:space="preserve">Carpenters and Joiner Apprentices </t>
  </si>
  <si>
    <t xml:space="preserve">Mason (banker of fixer) Apprentices </t>
  </si>
  <si>
    <t xml:space="preserve">Painter Apprentices (overall allowances) </t>
  </si>
  <si>
    <t xml:space="preserve">Plasterer Apprentices </t>
  </si>
  <si>
    <t xml:space="preserve">Bricklayer Apprentices </t>
  </si>
  <si>
    <t xml:space="preserve">Plumber Apprentices </t>
  </si>
  <si>
    <t>Updated</t>
  </si>
  <si>
    <t>Length of duty</t>
  </si>
  <si>
    <t>2022/23 Basic duty payment rates £28.11 plus £3.52 per block)</t>
  </si>
  <si>
    <t>2023/24 Basic duty payment rates £29.20 plus £3.66 per block)</t>
  </si>
  <si>
    <t>0.01 - 8 hours</t>
  </si>
  <si>
    <t>8.01 - 10 hours</t>
  </si>
  <si>
    <t>10.01 - 12 hours</t>
  </si>
  <si>
    <t>12.01 - 14 hours</t>
  </si>
  <si>
    <t>14.01 - 16 hours</t>
  </si>
  <si>
    <t>16.01 - 18 hours</t>
  </si>
  <si>
    <t>18.01 - 20 hours</t>
  </si>
  <si>
    <t>20.01 - 22 hours</t>
  </si>
  <si>
    <t>22.01 - 24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</si>
</sst>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/>
    <xf numFmtId="0" fontId="4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1" fillId="0" borderId="1" xfId="0" applyFont="1" applyBorder="1"/>
    <xf numFmtId="164" fontId="3" fillId="2" borderId="1" xfId="0" applyNumberFormat="1" applyFont="1" applyFill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0" borderId="0" xfId="0" applyNumberFormat="1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3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558F1-F110-47C8-B31D-C8A49A20DF5E}">
  <dimension ref="A2:G44"/>
  <sheetViews>
    <sheetView tabSelected="1" workbookViewId="0">
      <selection sqref="A1:A1048576"/>
    </sheetView>
  </sheetViews>
  <sheetFormatPr defaultRowHeight="14.5" x14ac:dyDescent="0.35"/>
  <cols>
    <col min="1" max="1" width="45.54296875" style="3" customWidth="1"/>
    <col min="2" max="2" width="9.08984375" style="4"/>
    <col min="3" max="3" width="10.90625" style="4" bestFit="1" customWidth="1"/>
    <col min="4" max="4" width="2.90625" style="4" customWidth="1"/>
    <col min="5" max="5" width="11.90625" style="2" bestFit="1" customWidth="1"/>
    <col min="6" max="6" width="11.54296875" style="2" customWidth="1"/>
    <col min="7" max="7" width="11.90625" style="2" bestFit="1" customWidth="1"/>
  </cols>
  <sheetData>
    <row r="2" spans="1:6" x14ac:dyDescent="0.35">
      <c r="E2" s="5" t="s">
        <v>0</v>
      </c>
    </row>
    <row r="3" spans="1:6" x14ac:dyDescent="0.35">
      <c r="A3" s="23" t="s">
        <v>1</v>
      </c>
      <c r="B3" s="6" t="s">
        <v>2</v>
      </c>
      <c r="C3" s="2"/>
      <c r="D3" s="2"/>
      <c r="E3" s="7" t="s">
        <v>3</v>
      </c>
      <c r="F3" s="8"/>
    </row>
    <row r="4" spans="1:6" x14ac:dyDescent="0.35">
      <c r="A4" s="24"/>
      <c r="B4" s="9" t="s">
        <v>4</v>
      </c>
      <c r="C4" s="2"/>
      <c r="D4" s="2"/>
      <c r="E4" s="7" t="s">
        <v>4</v>
      </c>
    </row>
    <row r="5" spans="1:6" ht="16.5" x14ac:dyDescent="0.35">
      <c r="A5" s="10" t="s">
        <v>5</v>
      </c>
      <c r="B5" s="11">
        <v>28.11</v>
      </c>
      <c r="C5" s="2"/>
      <c r="D5" s="2"/>
      <c r="E5" s="5">
        <f>(B5*3.88%)+B5</f>
        <v>29.200668</v>
      </c>
    </row>
    <row r="6" spans="1:6" ht="16.5" x14ac:dyDescent="0.35">
      <c r="A6" s="10" t="s">
        <v>6</v>
      </c>
      <c r="B6" s="11">
        <v>31.63</v>
      </c>
      <c r="C6" s="2"/>
      <c r="D6" s="2"/>
      <c r="E6" s="5">
        <f t="shared" ref="E6:E9" si="0">(B6*3.88%)+B6</f>
        <v>32.857244000000001</v>
      </c>
    </row>
    <row r="7" spans="1:6" ht="16.5" x14ac:dyDescent="0.35">
      <c r="A7" s="10" t="s">
        <v>7</v>
      </c>
      <c r="B7" s="11">
        <v>20.81</v>
      </c>
      <c r="C7" s="2"/>
      <c r="D7" s="2"/>
      <c r="E7" s="5">
        <f t="shared" si="0"/>
        <v>21.617428</v>
      </c>
    </row>
    <row r="8" spans="1:6" ht="16.5" x14ac:dyDescent="0.35">
      <c r="A8" s="10" t="s">
        <v>8</v>
      </c>
      <c r="B8" s="11">
        <v>28.11</v>
      </c>
      <c r="C8" s="2"/>
      <c r="D8" s="2"/>
      <c r="E8" s="5">
        <f t="shared" si="0"/>
        <v>29.200668</v>
      </c>
    </row>
    <row r="9" spans="1:6" ht="16.5" x14ac:dyDescent="0.35">
      <c r="A9" s="10" t="s">
        <v>9</v>
      </c>
      <c r="B9" s="11">
        <v>14.91</v>
      </c>
      <c r="C9" s="2"/>
      <c r="D9" s="2"/>
      <c r="E9" s="5">
        <f t="shared" si="0"/>
        <v>15.488507999999999</v>
      </c>
    </row>
    <row r="10" spans="1:6" ht="16.5" x14ac:dyDescent="0.35">
      <c r="A10" s="12"/>
      <c r="C10" s="1"/>
      <c r="D10" s="1"/>
      <c r="E10" s="4"/>
    </row>
    <row r="11" spans="1:6" x14ac:dyDescent="0.35">
      <c r="C11" s="2"/>
      <c r="D11" s="2"/>
      <c r="E11" s="5" t="s">
        <v>0</v>
      </c>
      <c r="F11" s="5"/>
    </row>
    <row r="12" spans="1:6" x14ac:dyDescent="0.35">
      <c r="B12" s="25" t="s">
        <v>2</v>
      </c>
      <c r="C12" s="26"/>
      <c r="D12" s="2"/>
      <c r="E12" s="7" t="s">
        <v>3</v>
      </c>
      <c r="F12" s="7"/>
    </row>
    <row r="13" spans="1:6" ht="16.5" x14ac:dyDescent="0.35">
      <c r="A13" s="13" t="s">
        <v>10</v>
      </c>
      <c r="B13" s="9" t="s">
        <v>4</v>
      </c>
      <c r="C13" s="14" t="s">
        <v>11</v>
      </c>
      <c r="D13" s="15"/>
      <c r="E13" s="7" t="s">
        <v>4</v>
      </c>
      <c r="F13" s="16" t="s">
        <v>11</v>
      </c>
    </row>
    <row r="14" spans="1:6" ht="16.5" x14ac:dyDescent="0.35">
      <c r="A14" s="17" t="s">
        <v>12</v>
      </c>
      <c r="B14" s="11">
        <v>35.590000000000003</v>
      </c>
      <c r="C14" s="11">
        <v>8.19</v>
      </c>
      <c r="D14" s="15"/>
      <c r="E14" s="5">
        <f>(B14*3.88%)+B14</f>
        <v>36.970892000000006</v>
      </c>
      <c r="F14" s="5">
        <f>(C14*3.88%)+C14</f>
        <v>8.5077719999999992</v>
      </c>
    </row>
    <row r="15" spans="1:6" ht="16.5" x14ac:dyDescent="0.35">
      <c r="A15" s="18" t="s">
        <v>13</v>
      </c>
      <c r="B15" s="11">
        <v>32.93</v>
      </c>
      <c r="C15" s="11">
        <v>7.58</v>
      </c>
      <c r="D15" s="15"/>
      <c r="E15" s="5">
        <f t="shared" ref="E15:F29" si="1">(B15*3.88%)+B15</f>
        <v>34.207684</v>
      </c>
      <c r="F15" s="5">
        <f t="shared" si="1"/>
        <v>7.874104</v>
      </c>
    </row>
    <row r="16" spans="1:6" ht="16.5" x14ac:dyDescent="0.35">
      <c r="A16" s="18" t="s">
        <v>14</v>
      </c>
      <c r="B16" s="11">
        <v>25.85</v>
      </c>
      <c r="C16" s="11">
        <v>5.95</v>
      </c>
      <c r="D16" s="15"/>
      <c r="E16" s="5">
        <f t="shared" si="1"/>
        <v>26.852980000000002</v>
      </c>
      <c r="F16" s="5">
        <f t="shared" si="1"/>
        <v>6.18086</v>
      </c>
    </row>
    <row r="17" spans="1:6" ht="16.5" x14ac:dyDescent="0.35">
      <c r="A17" s="18" t="s">
        <v>15</v>
      </c>
      <c r="B17" s="11">
        <v>16.73</v>
      </c>
      <c r="C17" s="11">
        <v>3.85</v>
      </c>
      <c r="D17" s="15"/>
      <c r="E17" s="5">
        <f t="shared" si="1"/>
        <v>17.379124000000001</v>
      </c>
      <c r="F17" s="5">
        <f t="shared" si="1"/>
        <v>3.9993799999999999</v>
      </c>
    </row>
    <row r="18" spans="1:6" ht="16.5" x14ac:dyDescent="0.35">
      <c r="A18" s="18" t="s">
        <v>16</v>
      </c>
      <c r="B18" s="11">
        <v>16.73</v>
      </c>
      <c r="C18" s="11">
        <v>3.85</v>
      </c>
      <c r="D18" s="15"/>
      <c r="E18" s="5">
        <f t="shared" si="1"/>
        <v>17.379124000000001</v>
      </c>
      <c r="F18" s="5">
        <f t="shared" si="1"/>
        <v>3.9993799999999999</v>
      </c>
    </row>
    <row r="19" spans="1:6" ht="16.5" x14ac:dyDescent="0.35">
      <c r="A19" s="18" t="s">
        <v>17</v>
      </c>
      <c r="B19" s="11">
        <v>16.73</v>
      </c>
      <c r="C19" s="11">
        <v>3.85</v>
      </c>
      <c r="D19" s="15"/>
      <c r="E19" s="5">
        <f t="shared" si="1"/>
        <v>17.379124000000001</v>
      </c>
      <c r="F19" s="5">
        <f t="shared" si="1"/>
        <v>3.9993799999999999</v>
      </c>
    </row>
    <row r="20" spans="1:6" ht="16.5" x14ac:dyDescent="0.35">
      <c r="A20" s="18" t="s">
        <v>18</v>
      </c>
      <c r="B20" s="11">
        <v>16.73</v>
      </c>
      <c r="C20" s="11">
        <v>3.85</v>
      </c>
      <c r="D20" s="15"/>
      <c r="E20" s="5">
        <f t="shared" si="1"/>
        <v>17.379124000000001</v>
      </c>
      <c r="F20" s="5">
        <f t="shared" si="1"/>
        <v>3.9993799999999999</v>
      </c>
    </row>
    <row r="21" spans="1:6" ht="16.5" x14ac:dyDescent="0.35">
      <c r="A21" s="18" t="s">
        <v>19</v>
      </c>
      <c r="B21" s="11">
        <v>16.73</v>
      </c>
      <c r="C21" s="11">
        <v>3.85</v>
      </c>
      <c r="D21" s="15"/>
      <c r="E21" s="5">
        <f t="shared" si="1"/>
        <v>17.379124000000001</v>
      </c>
      <c r="F21" s="5">
        <f t="shared" si="1"/>
        <v>3.9993799999999999</v>
      </c>
    </row>
    <row r="22" spans="1:6" ht="16.5" x14ac:dyDescent="0.35">
      <c r="A22" s="18" t="s">
        <v>20</v>
      </c>
      <c r="B22" s="11">
        <v>16.73</v>
      </c>
      <c r="C22" s="11">
        <v>3.85</v>
      </c>
      <c r="D22" s="15"/>
      <c r="E22" s="5">
        <f t="shared" si="1"/>
        <v>17.379124000000001</v>
      </c>
      <c r="F22" s="5">
        <f t="shared" si="1"/>
        <v>3.9993799999999999</v>
      </c>
    </row>
    <row r="23" spans="1:6" ht="16.5" x14ac:dyDescent="0.35">
      <c r="A23" s="18" t="s">
        <v>21</v>
      </c>
      <c r="B23" s="11">
        <v>37.909999999999997</v>
      </c>
      <c r="C23" s="11">
        <v>8.7200000000000006</v>
      </c>
      <c r="D23" s="15"/>
      <c r="E23" s="5">
        <f t="shared" si="1"/>
        <v>39.380907999999998</v>
      </c>
      <c r="F23" s="5">
        <f t="shared" si="1"/>
        <v>9.0583360000000006</v>
      </c>
    </row>
    <row r="24" spans="1:6" ht="16.5" x14ac:dyDescent="0.35">
      <c r="A24" s="18" t="s">
        <v>22</v>
      </c>
      <c r="B24" s="11">
        <v>32.93</v>
      </c>
      <c r="C24" s="11">
        <v>7.58</v>
      </c>
      <c r="D24" s="15"/>
      <c r="E24" s="5">
        <f t="shared" si="1"/>
        <v>34.207684</v>
      </c>
      <c r="F24" s="5">
        <f t="shared" si="1"/>
        <v>7.874104</v>
      </c>
    </row>
    <row r="25" spans="1:6" ht="16.5" x14ac:dyDescent="0.35">
      <c r="A25" s="18" t="s">
        <v>23</v>
      </c>
      <c r="B25" s="11">
        <v>16.73</v>
      </c>
      <c r="C25" s="11">
        <v>3.85</v>
      </c>
      <c r="D25" s="15"/>
      <c r="E25" s="5">
        <f t="shared" si="1"/>
        <v>17.379124000000001</v>
      </c>
      <c r="F25" s="5">
        <f t="shared" si="1"/>
        <v>3.9993799999999999</v>
      </c>
    </row>
    <row r="26" spans="1:6" ht="16.5" x14ac:dyDescent="0.35">
      <c r="A26" s="18" t="s">
        <v>24</v>
      </c>
      <c r="B26" s="11">
        <v>16.73</v>
      </c>
      <c r="C26" s="11">
        <v>3.85</v>
      </c>
      <c r="D26" s="15"/>
      <c r="E26" s="5">
        <f t="shared" si="1"/>
        <v>17.379124000000001</v>
      </c>
      <c r="F26" s="5">
        <f t="shared" si="1"/>
        <v>3.9993799999999999</v>
      </c>
    </row>
    <row r="27" spans="1:6" ht="16.5" x14ac:dyDescent="0.35">
      <c r="A27" s="18" t="s">
        <v>25</v>
      </c>
      <c r="B27" s="11">
        <v>16.73</v>
      </c>
      <c r="C27" s="11">
        <v>3.85</v>
      </c>
      <c r="D27" s="15"/>
      <c r="E27" s="5">
        <f t="shared" si="1"/>
        <v>17.379124000000001</v>
      </c>
      <c r="F27" s="5">
        <f t="shared" si="1"/>
        <v>3.9993799999999999</v>
      </c>
    </row>
    <row r="28" spans="1:6" ht="16.5" x14ac:dyDescent="0.35">
      <c r="A28" s="18" t="s">
        <v>26</v>
      </c>
      <c r="B28" s="11">
        <v>16.73</v>
      </c>
      <c r="C28" s="11">
        <v>3.85</v>
      </c>
      <c r="D28" s="15"/>
      <c r="E28" s="5">
        <f t="shared" si="1"/>
        <v>17.379124000000001</v>
      </c>
      <c r="F28" s="5">
        <f t="shared" si="1"/>
        <v>3.9993799999999999</v>
      </c>
    </row>
    <row r="29" spans="1:6" ht="16.5" x14ac:dyDescent="0.35">
      <c r="A29" s="18" t="s">
        <v>27</v>
      </c>
      <c r="B29" s="11">
        <v>37.909999999999997</v>
      </c>
      <c r="C29" s="11">
        <v>8.7200000000000006</v>
      </c>
      <c r="D29" s="15"/>
      <c r="E29" s="5">
        <f t="shared" si="1"/>
        <v>39.380907999999998</v>
      </c>
      <c r="F29" s="5">
        <f t="shared" si="1"/>
        <v>9.0583360000000006</v>
      </c>
    </row>
    <row r="33" spans="1:7" x14ac:dyDescent="0.35">
      <c r="C33" s="5" t="s">
        <v>28</v>
      </c>
      <c r="G33"/>
    </row>
    <row r="34" spans="1:7" ht="126.5" x14ac:dyDescent="0.35">
      <c r="A34" s="19" t="s">
        <v>29</v>
      </c>
      <c r="B34" s="20" t="s">
        <v>30</v>
      </c>
      <c r="C34" s="21" t="s">
        <v>31</v>
      </c>
      <c r="E34" s="22"/>
      <c r="G34"/>
    </row>
    <row r="35" spans="1:7" x14ac:dyDescent="0.35">
      <c r="A35" s="19" t="s">
        <v>32</v>
      </c>
      <c r="B35" s="11">
        <v>28.11</v>
      </c>
      <c r="C35" s="21">
        <v>29.2</v>
      </c>
      <c r="E35" s="4"/>
      <c r="G35"/>
    </row>
    <row r="36" spans="1:7" x14ac:dyDescent="0.35">
      <c r="A36" s="19" t="s">
        <v>33</v>
      </c>
      <c r="B36" s="11">
        <v>31.63</v>
      </c>
      <c r="C36" s="5">
        <f>C35+3.66</f>
        <v>32.86</v>
      </c>
      <c r="E36" s="4"/>
      <c r="G36"/>
    </row>
    <row r="37" spans="1:7" x14ac:dyDescent="0.35">
      <c r="A37" s="19" t="s">
        <v>34</v>
      </c>
      <c r="B37" s="11">
        <v>35.15</v>
      </c>
      <c r="C37" s="5">
        <f>C36+3.66</f>
        <v>36.519999999999996</v>
      </c>
      <c r="E37" s="4"/>
      <c r="G37"/>
    </row>
    <row r="38" spans="1:7" x14ac:dyDescent="0.35">
      <c r="A38" s="19" t="s">
        <v>35</v>
      </c>
      <c r="B38" s="11">
        <v>38.67</v>
      </c>
      <c r="C38" s="5">
        <f t="shared" ref="C38:C43" si="2">C37+3.66</f>
        <v>40.179999999999993</v>
      </c>
      <c r="E38" s="4"/>
      <c r="G38"/>
    </row>
    <row r="39" spans="1:7" x14ac:dyDescent="0.35">
      <c r="A39" s="19" t="s">
        <v>36</v>
      </c>
      <c r="B39" s="11">
        <v>42.190000000000005</v>
      </c>
      <c r="C39" s="5">
        <f t="shared" si="2"/>
        <v>43.839999999999989</v>
      </c>
      <c r="E39" s="4"/>
      <c r="G39"/>
    </row>
    <row r="40" spans="1:7" x14ac:dyDescent="0.35">
      <c r="A40" s="19" t="s">
        <v>37</v>
      </c>
      <c r="B40" s="11">
        <v>45.710000000000008</v>
      </c>
      <c r="C40" s="5">
        <f t="shared" si="2"/>
        <v>47.499999999999986</v>
      </c>
      <c r="E40" s="4"/>
      <c r="G40"/>
    </row>
    <row r="41" spans="1:7" x14ac:dyDescent="0.35">
      <c r="A41" s="19" t="s">
        <v>38</v>
      </c>
      <c r="B41" s="11">
        <v>49.230000000000011</v>
      </c>
      <c r="C41" s="5">
        <f t="shared" si="2"/>
        <v>51.159999999999982</v>
      </c>
      <c r="E41" s="4"/>
      <c r="G41"/>
    </row>
    <row r="42" spans="1:7" x14ac:dyDescent="0.35">
      <c r="A42" s="19" t="s">
        <v>39</v>
      </c>
      <c r="B42" s="11">
        <v>52.750000000000014</v>
      </c>
      <c r="C42" s="5">
        <f t="shared" si="2"/>
        <v>54.819999999999979</v>
      </c>
      <c r="E42" s="4"/>
      <c r="G42"/>
    </row>
    <row r="43" spans="1:7" x14ac:dyDescent="0.35">
      <c r="A43" s="19" t="s">
        <v>40</v>
      </c>
      <c r="B43" s="11">
        <v>56.270000000000017</v>
      </c>
      <c r="C43" s="5">
        <f t="shared" si="2"/>
        <v>58.479999999999976</v>
      </c>
      <c r="E43" s="4"/>
      <c r="G43"/>
    </row>
    <row r="44" spans="1:7" x14ac:dyDescent="0.35">
      <c r="G44"/>
    </row>
  </sheetData>
  <mergeCells count="2">
    <mergeCell ref="A3:A4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Allowance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Derbyshire County Council allowance rates 2023 - 2024</dc:title>
  <dc:creator>Derbyshire County Council</dc:creator>
  <cp:lastModifiedBy>Joshua Rice (Childrens Services)</cp:lastModifiedBy>
  <dcterms:created xsi:type="dcterms:W3CDTF">2023-11-02T12:15:13Z</dcterms:created>
  <dcterms:modified xsi:type="dcterms:W3CDTF">2023-11-07T11:00:10Z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8904da-5dbb-4716-9521-7a682c6e8720_Enabled">
    <vt:lpwstr>true</vt:lpwstr>
  </property>
  <property fmtid="{D5CDD505-2E9C-101B-9397-08002B2CF9AE}" pid="3" name="MSIP_Label_768904da-5dbb-4716-9521-7a682c6e8720_SetDate">
    <vt:lpwstr>2023-11-02T12:15:13Z</vt:lpwstr>
  </property>
  <property fmtid="{D5CDD505-2E9C-101B-9397-08002B2CF9AE}" pid="4" name="MSIP_Label_768904da-5dbb-4716-9521-7a682c6e8720_Method">
    <vt:lpwstr>Standard</vt:lpwstr>
  </property>
  <property fmtid="{D5CDD505-2E9C-101B-9397-08002B2CF9AE}" pid="5" name="MSIP_Label_768904da-5dbb-4716-9521-7a682c6e8720_Name">
    <vt:lpwstr>DCC Controlled</vt:lpwstr>
  </property>
  <property fmtid="{D5CDD505-2E9C-101B-9397-08002B2CF9AE}" pid="6" name="MSIP_Label_768904da-5dbb-4716-9521-7a682c6e8720_SiteId">
    <vt:lpwstr>429a8eb3-3210-4e1a-aaa2-6ccde0ddabc5</vt:lpwstr>
  </property>
  <property fmtid="{D5CDD505-2E9C-101B-9397-08002B2CF9AE}" pid="7" name="MSIP_Label_768904da-5dbb-4716-9521-7a682c6e8720_ActionId">
    <vt:lpwstr>16a2bc4b-ba29-4ccd-8655-6ffc73cf63b8</vt:lpwstr>
  </property>
  <property fmtid="{D5CDD505-2E9C-101B-9397-08002B2CF9AE}" pid="8" name="MSIP_Label_768904da-5dbb-4716-9521-7a682c6e8720_ContentBits">
    <vt:lpwstr>2</vt:lpwstr>
  </property>
</Properties>
</file>